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  <extLst>
    <ext uri="GoogleSheetsCustomDataVersion2">
      <go:sheetsCustomData xmlns:go="http://customooxmlschemas.google.com/" r:id="rId6" roundtripDataChecksum="wvBLQkeaJrJIcWv4wgVeXke/y3TeUWPRLXHcJ4DX82w="/>
    </ext>
  </extLst>
</workbook>
</file>

<file path=xl/sharedStrings.xml><?xml version="1.0" encoding="utf-8"?>
<sst xmlns="http://schemas.openxmlformats.org/spreadsheetml/2006/main" count="97" uniqueCount="52">
  <si>
    <r>
      <rPr>
        <rFont val="Open Sans"/>
        <color theme="1"/>
        <sz val="36.0"/>
      </rPr>
      <t xml:space="preserve">TEAM REGISTRATION FORM
RAMADAN CRICKET CARNIVAL 2026
</t>
    </r>
    <r>
      <rPr>
        <rFont val="Open Sans"/>
        <color theme="1"/>
        <sz val="24.0"/>
      </rPr>
      <t>Complete this form and send to info@maldivescricket.org</t>
    </r>
  </si>
  <si>
    <t>CLOSING DATE FOR REGISTRATION
 6th Feb 2026</t>
  </si>
  <si>
    <t>PARTICIPATING TEAM NAME</t>
  </si>
  <si>
    <t>TOURNAMENT (Cirlcle the Tournament registering for)</t>
  </si>
  <si>
    <t>OPEN</t>
  </si>
  <si>
    <t>OFFICE</t>
  </si>
  <si>
    <t>COMPANY</t>
  </si>
  <si>
    <t xml:space="preserve">FULL NAME OF TEAM MANAGER </t>
  </si>
  <si>
    <t>PHONE NUMBER</t>
  </si>
  <si>
    <t>NATIONALITY</t>
  </si>
  <si>
    <t>ID or PP No.</t>
  </si>
  <si>
    <t>DATE of BIRTH</t>
  </si>
  <si>
    <t>FULL NAME OF TEAM PLAYERS (MAXIMUM 10 PLAYERS)</t>
  </si>
  <si>
    <t>TEAM SIGNATURE / SEAL</t>
  </si>
  <si>
    <r>
      <rPr>
        <rFont val="Open Sans"/>
        <color theme="1"/>
        <sz val="14.0"/>
      </rPr>
      <t xml:space="preserve">RECEIVED </t>
    </r>
    <r>
      <rPr>
        <rFont val="Open Sans"/>
        <color theme="1"/>
        <sz val="9.0"/>
      </rPr>
      <t>(CBM OFFICIAL USE ONLY)</t>
    </r>
  </si>
  <si>
    <t>NAME</t>
  </si>
  <si>
    <t>ID/PP No.</t>
  </si>
  <si>
    <t>DATE</t>
  </si>
  <si>
    <t>SIGNATURE</t>
  </si>
  <si>
    <t>10 MATCHES - 8 OVERS</t>
  </si>
  <si>
    <t>Qty</t>
  </si>
  <si>
    <t>Cost Per Unit</t>
  </si>
  <si>
    <t>Total Unit Cost</t>
  </si>
  <si>
    <t>Max Budget</t>
  </si>
  <si>
    <t>MATCH DAY &amp; PREPARATION COSTS</t>
  </si>
  <si>
    <t>Umpires Per Match (2 Umpires Per day)</t>
  </si>
  <si>
    <t>Officials</t>
  </si>
  <si>
    <t>Scorer</t>
  </si>
  <si>
    <t>Certificates</t>
  </si>
  <si>
    <t>Coordinator</t>
  </si>
  <si>
    <t>Trophies</t>
  </si>
  <si>
    <t>Scoreboard Operator</t>
  </si>
  <si>
    <t>A</t>
  </si>
  <si>
    <t>E</t>
  </si>
  <si>
    <t>AWARDS</t>
  </si>
  <si>
    <t>B</t>
  </si>
  <si>
    <t>F</t>
  </si>
  <si>
    <t>Champions - Participation Prizemoney</t>
  </si>
  <si>
    <t>C</t>
  </si>
  <si>
    <t>G</t>
  </si>
  <si>
    <t>Runners Up - Participation Prizemoney</t>
  </si>
  <si>
    <t xml:space="preserve">May </t>
  </si>
  <si>
    <t>D</t>
  </si>
  <si>
    <t>H</t>
  </si>
  <si>
    <t>Teams Share of Participation Prizemoney*</t>
  </si>
  <si>
    <t>Champions Trophy</t>
  </si>
  <si>
    <t>Certificates (officials &amp; Awards)</t>
  </si>
  <si>
    <t>Total Costs</t>
  </si>
  <si>
    <t>*Eligibility checklist to be achieved by participating teams</t>
  </si>
  <si>
    <t>SEMI 1</t>
  </si>
  <si>
    <t>SEMI 2</t>
  </si>
  <si>
    <t>FINAL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</si>
</sst>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14">
    <font>
      <sz val="11.0"/>
      <color theme="1"/>
      <name val="Calibri"/>
      <scheme val="minor"/>
    </font>
    <font>
      <sz val="10.0"/>
      <color rgb="FF000000"/>
      <name val="Open Sans"/>
    </font>
    <font>
      <sz val="18.0"/>
      <color theme="1"/>
      <name val="Open Sans"/>
    </font>
    <font>
      <sz val="36.0"/>
      <color theme="1"/>
      <name val="Open Sans"/>
    </font>
    <font>
      <sz val="11.0"/>
      <color rgb="FF000000"/>
      <name val="Open Sans"/>
    </font>
    <font>
      <sz val="10.0"/>
      <color theme="1"/>
      <name val="Open Sans"/>
    </font>
    <font>
      <sz val="17.0"/>
      <color theme="1"/>
      <name val="Open Sans"/>
    </font>
    <font/>
    <font>
      <sz val="11.0"/>
      <color theme="1"/>
      <name val="Open Sans"/>
    </font>
    <font>
      <sz val="14.0"/>
      <color theme="1"/>
      <name val="Open Sans"/>
    </font>
    <font>
      <sz val="18.0"/>
      <color rgb="FF666666"/>
      <name val="Open Sans"/>
    </font>
    <font>
      <sz val="9.0"/>
      <color theme="1"/>
      <name val="Open Sans"/>
    </font>
    <font>
      <b/>
      <sz val="9.0"/>
      <color theme="1"/>
      <name val="Open Sans"/>
    </font>
    <font>
      <sz val="9.0"/>
      <color rgb="FF000000"/>
      <name val="Open Sans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6">
    <border/>
    <border>
      <left style="dotted">
        <color rgb="FF000000"/>
      </left>
      <right style="dotted">
        <color rgb="FF000000"/>
      </right>
      <top style="dotted">
        <color rgb="FF000000"/>
      </top>
    </border>
    <border>
      <left style="dotted">
        <color rgb="FF000000"/>
      </left>
      <right style="dotted">
        <color rgb="FF000000"/>
      </right>
    </border>
    <border>
      <left style="dotted">
        <color rgb="FF000000"/>
      </left>
      <right style="dotted">
        <color rgb="FF000000"/>
      </right>
      <bottom style="dotted">
        <color rgb="FF000000"/>
      </bottom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top style="dotted">
        <color rgb="FF000000"/>
      </top>
    </border>
    <border>
      <top style="dotted">
        <color rgb="FF000000"/>
      </top>
    </border>
    <border>
      <right style="dotted">
        <color rgb="FF000000"/>
      </right>
      <top style="dotted">
        <color rgb="FF000000"/>
      </top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</border>
    <border>
      <right style="dotted">
        <color rgb="FF000000"/>
      </right>
    </border>
    <border>
      <left style="dotted">
        <color rgb="FF000000"/>
      </left>
      <bottom style="dotted">
        <color rgb="FF000000"/>
      </bottom>
    </border>
    <border>
      <bottom style="dotted">
        <color rgb="FF000000"/>
      </bottom>
    </border>
    <border>
      <right style="dotted">
        <color rgb="FF000000"/>
      </right>
      <bottom style="dotted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readingOrder="0" vertical="center"/>
    </xf>
    <xf borderId="0" fillId="0" fontId="3" numFmtId="0" xfId="0" applyAlignment="1" applyFont="1">
      <alignment horizontal="center" vertical="center"/>
    </xf>
    <xf borderId="0" fillId="2" fontId="4" numFmtId="0" xfId="0" applyAlignment="1" applyFill="1" applyFont="1">
      <alignment horizontal="right" vertical="center"/>
    </xf>
    <xf borderId="0" fillId="2" fontId="1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0" fontId="6" numFmtId="0" xfId="0" applyAlignment="1" applyBorder="1" applyFont="1">
      <alignment horizontal="center" readingOrder="0" shrinkToFit="0" vertical="center" wrapText="1"/>
    </xf>
    <xf borderId="2" fillId="0" fontId="7" numFmtId="0" xfId="0" applyBorder="1" applyFont="1"/>
    <xf borderId="3" fillId="0" fontId="7" numFmtId="0" xfId="0" applyBorder="1" applyFont="1"/>
    <xf borderId="0" fillId="0" fontId="8" numFmtId="0" xfId="0" applyAlignment="1" applyFont="1">
      <alignment horizontal="center" vertical="center"/>
    </xf>
    <xf borderId="4" fillId="3" fontId="9" numFmtId="0" xfId="0" applyAlignment="1" applyBorder="1" applyFill="1" applyFont="1">
      <alignment horizontal="center" vertical="center"/>
    </xf>
    <xf borderId="5" fillId="0" fontId="7" numFmtId="0" xfId="0" applyBorder="1" applyFont="1"/>
    <xf borderId="6" fillId="0" fontId="7" numFmtId="0" xfId="0" applyBorder="1" applyFont="1"/>
    <xf borderId="0" fillId="0" fontId="9" numFmtId="0" xfId="0" applyAlignment="1" applyFont="1">
      <alignment horizontal="center" vertical="center"/>
    </xf>
    <xf borderId="7" fillId="3" fontId="9" numFmtId="0" xfId="0" applyAlignment="1" applyBorder="1" applyFont="1">
      <alignment horizontal="center" vertical="center"/>
    </xf>
    <xf borderId="8" fillId="0" fontId="7" numFmtId="0" xfId="0" applyBorder="1" applyFont="1"/>
    <xf borderId="9" fillId="0" fontId="7" numFmtId="0" xfId="0" applyBorder="1" applyFont="1"/>
    <xf borderId="4" fillId="0" fontId="5" numFmtId="0" xfId="0" applyAlignment="1" applyBorder="1" applyFont="1">
      <alignment horizontal="center" vertical="center"/>
    </xf>
    <xf borderId="10" fillId="0" fontId="10" numFmtId="0" xfId="0" applyAlignment="1" applyBorder="1" applyFont="1">
      <alignment horizontal="center" readingOrder="0" vertical="center"/>
    </xf>
    <xf borderId="10" fillId="3" fontId="9" numFmtId="0" xfId="0" applyAlignment="1" applyBorder="1" applyFont="1">
      <alignment horizontal="center" vertical="center"/>
    </xf>
    <xf borderId="4" fillId="0" fontId="9" numFmtId="0" xfId="0" applyAlignment="1" applyBorder="1" applyFont="1">
      <alignment horizontal="center" vertical="center"/>
    </xf>
    <xf borderId="10" fillId="0" fontId="9" numFmtId="0" xfId="0" applyAlignment="1" applyBorder="1" applyFont="1">
      <alignment horizontal="center" vertical="center"/>
    </xf>
    <xf borderId="7" fillId="0" fontId="9" numFmtId="0" xfId="0" applyAlignment="1" applyBorder="1" applyFont="1">
      <alignment horizontal="center" vertical="center"/>
    </xf>
    <xf borderId="11" fillId="0" fontId="7" numFmtId="0" xfId="0" applyBorder="1" applyFont="1"/>
    <xf borderId="12" fillId="0" fontId="7" numFmtId="0" xfId="0" applyBorder="1" applyFont="1"/>
    <xf borderId="5" fillId="0" fontId="9" numFmtId="0" xfId="0" applyAlignment="1" applyBorder="1" applyFont="1">
      <alignment horizontal="center" vertical="center"/>
    </xf>
    <xf borderId="6" fillId="0" fontId="9" numFmtId="0" xfId="0" applyAlignment="1" applyBorder="1" applyFont="1">
      <alignment horizontal="center" vertical="center"/>
    </xf>
    <xf borderId="13" fillId="0" fontId="7" numFmtId="0" xfId="0" applyBorder="1" applyFont="1"/>
    <xf borderId="14" fillId="0" fontId="7" numFmtId="0" xfId="0" applyBorder="1" applyFont="1"/>
    <xf borderId="15" fillId="0" fontId="7" numFmtId="0" xfId="0" applyBorder="1" applyFont="1"/>
    <xf borderId="0" fillId="0" fontId="11" numFmtId="0" xfId="0" applyAlignment="1" applyFont="1">
      <alignment vertical="bottom"/>
    </xf>
    <xf borderId="0" fillId="0" fontId="11" numFmtId="164" xfId="0" applyAlignment="1" applyFont="1" applyNumberFormat="1">
      <alignment vertical="bottom"/>
    </xf>
    <xf borderId="0" fillId="0" fontId="11" numFmtId="0" xfId="0" applyFont="1"/>
    <xf borderId="0" fillId="0" fontId="12" numFmtId="0" xfId="0" applyAlignment="1" applyFont="1">
      <alignment horizontal="center"/>
    </xf>
    <xf borderId="0" fillId="0" fontId="13" numFmtId="0" xfId="0" applyFont="1"/>
    <xf borderId="0" fillId="0" fontId="12" numFmtId="0" xfId="0" applyAlignment="1" applyFont="1">
      <alignment horizontal="center" shrinkToFit="0" wrapText="1"/>
    </xf>
    <xf borderId="0" fillId="0" fontId="12" numFmtId="164" xfId="0" applyAlignment="1" applyFont="1" applyNumberFormat="1">
      <alignment horizontal="center" shrinkToFit="0" wrapText="1"/>
    </xf>
    <xf borderId="0" fillId="0" fontId="12" numFmtId="0" xfId="0" applyFont="1"/>
    <xf borderId="0" fillId="0" fontId="11" numFmtId="164" xfId="0" applyFont="1" applyNumberFormat="1"/>
    <xf borderId="0" fillId="0" fontId="11" numFmtId="3" xfId="0" applyFont="1" applyNumberFormat="1"/>
    <xf borderId="0" fillId="0" fontId="13" numFmtId="0" xfId="0" applyAlignment="1" applyFont="1">
      <alignment horizontal="center"/>
    </xf>
    <xf borderId="0" fillId="0" fontId="13" numFmtId="0" xfId="0" applyAlignment="1" applyFont="1">
      <alignment horizontal="right"/>
    </xf>
    <xf borderId="0" fillId="0" fontId="12" numFmtId="164" xfId="0" applyAlignment="1" applyFont="1" applyNumberFormat="1">
      <alignment horizontal="right"/>
    </xf>
    <xf borderId="0" fillId="0" fontId="13" numFmtId="3" xfId="0" applyAlignment="1" applyFont="1" applyNumberFormat="1">
      <alignment horizontal="right"/>
    </xf>
    <xf borderId="0" fillId="0" fontId="11" numFmtId="3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285750</xdr:rowOff>
    </xdr:from>
    <xdr:ext cx="2886075" cy="28860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5.29"/>
    <col customWidth="1" min="2" max="2" width="23.0"/>
    <col customWidth="1" min="3" max="3" width="22.57"/>
    <col customWidth="1" min="4" max="4" width="43.57"/>
    <col customWidth="1" min="5" max="9" width="28.71"/>
    <col customWidth="1" min="10" max="10" width="6.0"/>
    <col customWidth="1" min="11" max="11" width="17.43"/>
    <col customWidth="1" min="12" max="12" width="11.57"/>
    <col customWidth="1" min="13" max="13" width="17.14"/>
    <col customWidth="1" min="14" max="26" width="8.71"/>
  </cols>
  <sheetData>
    <row r="1" ht="22.5" customHeight="1">
      <c r="A1" s="1"/>
      <c r="B1" s="1"/>
      <c r="C1" s="2"/>
      <c r="D1" s="3" t="s">
        <v>0</v>
      </c>
      <c r="H1" s="4"/>
      <c r="I1" s="5"/>
      <c r="J1" s="2"/>
      <c r="K1" s="2"/>
      <c r="L1" s="2"/>
      <c r="M1" s="6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2.5" customHeight="1">
      <c r="A2" s="7"/>
      <c r="B2" s="7"/>
      <c r="C2" s="2"/>
      <c r="H2" s="4"/>
      <c r="I2" s="8" t="s">
        <v>1</v>
      </c>
      <c r="J2" s="2"/>
      <c r="K2" s="2"/>
      <c r="L2" s="2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61.5" customHeight="1">
      <c r="A3" s="7"/>
      <c r="B3" s="7"/>
      <c r="C3" s="2"/>
      <c r="H3" s="4"/>
      <c r="I3" s="9"/>
      <c r="J3" s="2"/>
      <c r="K3" s="2"/>
      <c r="L3" s="2"/>
      <c r="M3" s="2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88.5" customHeight="1">
      <c r="A4" s="7"/>
      <c r="B4" s="7"/>
      <c r="C4" s="2"/>
      <c r="H4" s="4"/>
      <c r="I4" s="10"/>
      <c r="J4" s="2"/>
      <c r="K4" s="2"/>
      <c r="L4" s="2"/>
      <c r="M4" s="2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93.0" customHeight="1">
      <c r="A5" s="11"/>
      <c r="B5" s="11"/>
      <c r="C5" s="2"/>
      <c r="H5" s="4"/>
      <c r="I5" s="11"/>
      <c r="J5" s="7"/>
      <c r="K5" s="7"/>
      <c r="L5" s="11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37.5" customHeight="1">
      <c r="A6" s="12" t="s">
        <v>2</v>
      </c>
      <c r="B6" s="13"/>
      <c r="C6" s="13"/>
      <c r="D6" s="14"/>
      <c r="E6" s="15"/>
      <c r="F6" s="15"/>
      <c r="G6" s="16" t="s">
        <v>3</v>
      </c>
      <c r="H6" s="17"/>
      <c r="I6" s="18"/>
      <c r="J6" s="7"/>
      <c r="K6" s="7"/>
      <c r="L6" s="11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75.0" customHeight="1">
      <c r="A7" s="19"/>
      <c r="B7" s="13"/>
      <c r="C7" s="13"/>
      <c r="D7" s="14"/>
      <c r="E7" s="7"/>
      <c r="F7" s="7"/>
      <c r="G7" s="20" t="s">
        <v>4</v>
      </c>
      <c r="H7" s="20" t="s">
        <v>5</v>
      </c>
      <c r="I7" s="20" t="s">
        <v>6</v>
      </c>
      <c r="J7" s="7"/>
      <c r="K7" s="7"/>
      <c r="L7" s="11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37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37.5" customHeight="1">
      <c r="A9" s="12" t="s">
        <v>7</v>
      </c>
      <c r="B9" s="13"/>
      <c r="C9" s="13"/>
      <c r="D9" s="13"/>
      <c r="E9" s="14"/>
      <c r="F9" s="21" t="s">
        <v>8</v>
      </c>
      <c r="G9" s="21" t="s">
        <v>9</v>
      </c>
      <c r="H9" s="21" t="s">
        <v>10</v>
      </c>
      <c r="I9" s="21" t="s">
        <v>11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56.25" customHeight="1">
      <c r="A10" s="21">
        <v>1.0</v>
      </c>
      <c r="B10" s="22"/>
      <c r="C10" s="13"/>
      <c r="D10" s="13"/>
      <c r="E10" s="14"/>
      <c r="F10" s="23"/>
      <c r="G10" s="23"/>
      <c r="H10" s="23"/>
      <c r="I10" s="23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56.25" customHeight="1">
      <c r="A11" s="21">
        <v>2.0</v>
      </c>
      <c r="B11" s="22"/>
      <c r="C11" s="13"/>
      <c r="D11" s="13"/>
      <c r="E11" s="14"/>
      <c r="F11" s="23"/>
      <c r="G11" s="23"/>
      <c r="H11" s="23"/>
      <c r="I11" s="23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37.5" customHeight="1">
      <c r="A12" s="15"/>
      <c r="B12" s="15"/>
      <c r="C12" s="15"/>
      <c r="D12" s="15"/>
      <c r="E12" s="15"/>
      <c r="F12" s="15"/>
      <c r="G12" s="15"/>
      <c r="H12" s="15"/>
      <c r="I12" s="15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37.5" customHeight="1">
      <c r="A13" s="12" t="s">
        <v>12</v>
      </c>
      <c r="B13" s="13"/>
      <c r="C13" s="13"/>
      <c r="D13" s="13"/>
      <c r="E13" s="14"/>
      <c r="F13" s="21" t="s">
        <v>8</v>
      </c>
      <c r="G13" s="21" t="s">
        <v>9</v>
      </c>
      <c r="H13" s="21" t="s">
        <v>10</v>
      </c>
      <c r="I13" s="21" t="s">
        <v>11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56.25" customHeight="1">
      <c r="A14" s="21">
        <v>1.0</v>
      </c>
      <c r="B14" s="22"/>
      <c r="C14" s="13"/>
      <c r="D14" s="13"/>
      <c r="E14" s="14"/>
      <c r="F14" s="23"/>
      <c r="G14" s="23"/>
      <c r="H14" s="23"/>
      <c r="I14" s="23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56.25" customHeight="1">
      <c r="A15" s="21">
        <v>2.0</v>
      </c>
      <c r="B15" s="22"/>
      <c r="C15" s="13"/>
      <c r="D15" s="13"/>
      <c r="E15" s="14"/>
      <c r="F15" s="23"/>
      <c r="G15" s="23"/>
      <c r="H15" s="23"/>
      <c r="I15" s="23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56.25" customHeight="1">
      <c r="A16" s="21">
        <v>3.0</v>
      </c>
      <c r="B16" s="22"/>
      <c r="C16" s="13"/>
      <c r="D16" s="13"/>
      <c r="E16" s="14"/>
      <c r="F16" s="23"/>
      <c r="G16" s="23"/>
      <c r="H16" s="23"/>
      <c r="I16" s="23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56.25" customHeight="1">
      <c r="A17" s="21">
        <v>4.0</v>
      </c>
      <c r="B17" s="22"/>
      <c r="C17" s="13"/>
      <c r="D17" s="13"/>
      <c r="E17" s="14"/>
      <c r="F17" s="23"/>
      <c r="G17" s="23"/>
      <c r="H17" s="23"/>
      <c r="I17" s="23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56.25" customHeight="1">
      <c r="A18" s="21">
        <v>5.0</v>
      </c>
      <c r="B18" s="22"/>
      <c r="C18" s="13"/>
      <c r="D18" s="13"/>
      <c r="E18" s="14"/>
      <c r="F18" s="23"/>
      <c r="G18" s="23"/>
      <c r="H18" s="23"/>
      <c r="I18" s="23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56.25" customHeight="1">
      <c r="A19" s="21">
        <v>6.0</v>
      </c>
      <c r="B19" s="22"/>
      <c r="C19" s="13"/>
      <c r="D19" s="13"/>
      <c r="E19" s="14"/>
      <c r="F19" s="23"/>
      <c r="G19" s="23"/>
      <c r="H19" s="23"/>
      <c r="I19" s="2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56.25" customHeight="1">
      <c r="A20" s="21">
        <v>7.0</v>
      </c>
      <c r="B20" s="22"/>
      <c r="C20" s="13"/>
      <c r="D20" s="13"/>
      <c r="E20" s="14"/>
      <c r="F20" s="23"/>
      <c r="G20" s="23"/>
      <c r="H20" s="23"/>
      <c r="I20" s="23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56.25" customHeight="1">
      <c r="A21" s="21">
        <v>8.0</v>
      </c>
      <c r="B21" s="22"/>
      <c r="C21" s="13"/>
      <c r="D21" s="13"/>
      <c r="E21" s="14"/>
      <c r="F21" s="23"/>
      <c r="G21" s="23"/>
      <c r="H21" s="23"/>
      <c r="I21" s="2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56.25" customHeight="1">
      <c r="A22" s="21">
        <v>9.0</v>
      </c>
      <c r="B22" s="22"/>
      <c r="C22" s="13"/>
      <c r="D22" s="13"/>
      <c r="E22" s="14"/>
      <c r="F22" s="23"/>
      <c r="G22" s="23"/>
      <c r="H22" s="23"/>
      <c r="I22" s="23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56.25" customHeight="1">
      <c r="A23" s="21">
        <v>10.0</v>
      </c>
      <c r="B23" s="22"/>
      <c r="C23" s="13"/>
      <c r="D23" s="13"/>
      <c r="E23" s="14"/>
      <c r="F23" s="23"/>
      <c r="G23" s="23"/>
      <c r="H23" s="23"/>
      <c r="I23" s="23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37.5" customHeight="1">
      <c r="A24" s="15"/>
      <c r="B24" s="15"/>
      <c r="C24" s="15"/>
      <c r="D24" s="15"/>
      <c r="E24" s="15"/>
      <c r="F24" s="15"/>
      <c r="G24" s="15"/>
      <c r="H24" s="15"/>
      <c r="I24" s="15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37.5" customHeight="1">
      <c r="A25" s="15"/>
      <c r="B25" s="15"/>
      <c r="C25" s="15"/>
      <c r="D25" s="15"/>
      <c r="E25" s="15"/>
      <c r="F25" s="15"/>
      <c r="G25" s="15"/>
      <c r="H25" s="15"/>
      <c r="I25" s="15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37.5" customHeight="1">
      <c r="A26" s="12" t="s">
        <v>13</v>
      </c>
      <c r="B26" s="13"/>
      <c r="C26" s="13"/>
      <c r="D26" s="14"/>
      <c r="E26" s="15"/>
      <c r="F26" s="12" t="s">
        <v>14</v>
      </c>
      <c r="G26" s="13"/>
      <c r="H26" s="13"/>
      <c r="I26" s="14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56.25" customHeight="1">
      <c r="A27" s="24"/>
      <c r="B27" s="17"/>
      <c r="C27" s="17"/>
      <c r="D27" s="18"/>
      <c r="E27" s="15"/>
      <c r="F27" s="21" t="s">
        <v>15</v>
      </c>
      <c r="G27" s="22"/>
      <c r="H27" s="13"/>
      <c r="I27" s="14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56.25" customHeight="1">
      <c r="A28" s="25"/>
      <c r="D28" s="26"/>
      <c r="E28" s="15"/>
      <c r="F28" s="21" t="s">
        <v>16</v>
      </c>
      <c r="G28" s="22"/>
      <c r="H28" s="27"/>
      <c r="I28" s="28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56.25" customHeight="1">
      <c r="A29" s="25"/>
      <c r="D29" s="26"/>
      <c r="E29" s="15"/>
      <c r="F29" s="21" t="s">
        <v>17</v>
      </c>
      <c r="G29" s="22"/>
      <c r="H29" s="13"/>
      <c r="I29" s="14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56.25" customHeight="1">
      <c r="A30" s="29"/>
      <c r="B30" s="30"/>
      <c r="C30" s="30"/>
      <c r="D30" s="31"/>
      <c r="E30" s="7"/>
      <c r="F30" s="21" t="s">
        <v>18</v>
      </c>
      <c r="G30" s="22"/>
      <c r="H30" s="13"/>
      <c r="I30" s="14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37.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37.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37.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37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37.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37.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37.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37.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37.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37.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37.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37.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37.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37.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37.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37.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37.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37.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37.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37.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37.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37.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37.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37.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37.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37.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37.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37.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37.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37.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37.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37.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37.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37.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37.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37.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22.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22.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22.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22.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22.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22.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22.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22.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22.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22.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22.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22.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22.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22.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22.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22.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22.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22.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22.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22.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22.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22.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22.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22.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22.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22.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22.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22.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22.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22.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22.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22.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22.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22.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22.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22.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22.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22.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22.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I2:I4"/>
    <mergeCell ref="A6:D6"/>
    <mergeCell ref="G6:I6"/>
    <mergeCell ref="A7:D7"/>
    <mergeCell ref="A9:E9"/>
    <mergeCell ref="D1:G5"/>
    <mergeCell ref="B10:E10"/>
    <mergeCell ref="B11:E11"/>
    <mergeCell ref="A13:E13"/>
    <mergeCell ref="B14:E14"/>
    <mergeCell ref="B15:E15"/>
    <mergeCell ref="B16:E16"/>
    <mergeCell ref="B17:E17"/>
    <mergeCell ref="A26:D26"/>
    <mergeCell ref="A27:D30"/>
    <mergeCell ref="G27:I27"/>
    <mergeCell ref="G29:I29"/>
    <mergeCell ref="G30:I30"/>
    <mergeCell ref="B18:E18"/>
    <mergeCell ref="B19:E19"/>
    <mergeCell ref="B20:E20"/>
    <mergeCell ref="B21:E21"/>
    <mergeCell ref="B22:E22"/>
    <mergeCell ref="B23:E23"/>
    <mergeCell ref="F26:I26"/>
  </mergeCells>
  <printOptions/>
  <pageMargins bottom="0.25" footer="0.0" header="0.0" left="0.25" right="0.25" top="0.2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38.29"/>
    <col customWidth="1" min="3" max="3" width="14.43"/>
    <col customWidth="1" min="4" max="4" width="13.29"/>
    <col customWidth="1" min="5" max="6" width="14.43"/>
    <col customWidth="1" min="7" max="7" width="36.71"/>
  </cols>
  <sheetData>
    <row r="1">
      <c r="A1" s="32"/>
      <c r="B1" s="32"/>
      <c r="C1" s="32"/>
      <c r="D1" s="32"/>
      <c r="E1" s="33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>
      <c r="A2" s="35" t="str">
        <f t="shared" ref="A2:B2" si="1">#REF!</f>
        <v>#REF!</v>
      </c>
      <c r="B2" s="35" t="str">
        <f t="shared" si="1"/>
        <v>#REF!</v>
      </c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>
      <c r="A3" s="34"/>
      <c r="B3" s="36" t="s">
        <v>19</v>
      </c>
      <c r="C3" s="35" t="s">
        <v>20</v>
      </c>
      <c r="D3" s="37" t="s">
        <v>21</v>
      </c>
      <c r="E3" s="38" t="s">
        <v>22</v>
      </c>
      <c r="F3" s="34"/>
      <c r="G3" s="34"/>
      <c r="H3" s="34" t="s">
        <v>23</v>
      </c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>
      <c r="A4" s="32"/>
      <c r="B4" s="39" t="s">
        <v>24</v>
      </c>
      <c r="C4" s="34"/>
      <c r="D4" s="34"/>
      <c r="E4" s="40"/>
      <c r="F4" s="34"/>
      <c r="G4" s="34"/>
      <c r="H4" s="41">
        <v>16100.0</v>
      </c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>
      <c r="A5" s="32"/>
      <c r="B5" s="34" t="s">
        <v>25</v>
      </c>
      <c r="C5" s="42">
        <v>20.0</v>
      </c>
      <c r="D5" s="34">
        <v>100.0</v>
      </c>
      <c r="E5" s="40">
        <f t="shared" ref="E5:E6" si="2">C5*D5</f>
        <v>2000</v>
      </c>
      <c r="F5" s="34"/>
      <c r="G5" s="34" t="s">
        <v>26</v>
      </c>
      <c r="H5" s="34">
        <v>4500.0</v>
      </c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>
      <c r="A6" s="32"/>
      <c r="B6" s="34" t="s">
        <v>27</v>
      </c>
      <c r="C6" s="42">
        <v>10.0</v>
      </c>
      <c r="D6" s="43">
        <v>100.0</v>
      </c>
      <c r="E6" s="40">
        <f t="shared" si="2"/>
        <v>1000</v>
      </c>
      <c r="F6" s="34"/>
      <c r="G6" s="34" t="s">
        <v>28</v>
      </c>
      <c r="H6" s="34">
        <v>600.0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>
      <c r="A7" s="32"/>
      <c r="B7" s="34" t="s">
        <v>29</v>
      </c>
      <c r="C7" s="42">
        <v>10.0</v>
      </c>
      <c r="D7" s="43">
        <v>100.0</v>
      </c>
      <c r="E7" s="40">
        <f>+D7*C7</f>
        <v>1000</v>
      </c>
      <c r="F7" s="34"/>
      <c r="G7" s="34" t="s">
        <v>30</v>
      </c>
      <c r="H7" s="34">
        <v>1000.0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>
      <c r="A8" s="32"/>
      <c r="B8" s="34" t="s">
        <v>31</v>
      </c>
      <c r="C8" s="42">
        <v>10.0</v>
      </c>
      <c r="D8" s="43">
        <v>50.0</v>
      </c>
      <c r="E8" s="40">
        <f>C8*D8</f>
        <v>500</v>
      </c>
      <c r="F8" s="34"/>
      <c r="G8" s="34"/>
      <c r="H8" s="41">
        <f>H4-(H5+H6+H7)</f>
        <v>10000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>
      <c r="A9" s="32"/>
      <c r="B9" s="34"/>
      <c r="C9" s="35"/>
      <c r="D9" s="34"/>
      <c r="E9" s="44">
        <f>SUM(E5:E8)</f>
        <v>4500</v>
      </c>
      <c r="F9" s="34"/>
      <c r="G9" s="34"/>
      <c r="H9" s="34"/>
      <c r="I9" s="34" t="s">
        <v>32</v>
      </c>
      <c r="J9" s="34" t="s">
        <v>33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>
      <c r="A10" s="32"/>
      <c r="B10" s="39" t="s">
        <v>34</v>
      </c>
      <c r="C10" s="34"/>
      <c r="D10" s="34"/>
      <c r="E10" s="40"/>
      <c r="F10" s="34"/>
      <c r="G10" s="34"/>
      <c r="H10" s="34"/>
      <c r="I10" s="34" t="s">
        <v>35</v>
      </c>
      <c r="J10" s="34" t="s">
        <v>36</v>
      </c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>
      <c r="A11" s="32"/>
      <c r="B11" s="34" t="s">
        <v>37</v>
      </c>
      <c r="C11" s="34">
        <v>2.0</v>
      </c>
      <c r="D11" s="45">
        <v>1000.0</v>
      </c>
      <c r="E11" s="40">
        <f t="shared" ref="E11:E15" si="3">D11*C11</f>
        <v>2000</v>
      </c>
      <c r="F11" s="34"/>
      <c r="G11" s="34"/>
      <c r="H11" s="34"/>
      <c r="I11" s="34" t="s">
        <v>38</v>
      </c>
      <c r="J11" s="34" t="s">
        <v>39</v>
      </c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>
      <c r="A12" s="32"/>
      <c r="B12" s="34" t="s">
        <v>40</v>
      </c>
      <c r="C12" s="42">
        <v>2.0</v>
      </c>
      <c r="D12" s="45">
        <v>500.0</v>
      </c>
      <c r="E12" s="40">
        <f t="shared" si="3"/>
        <v>1000</v>
      </c>
      <c r="F12" s="34"/>
      <c r="G12" s="34"/>
      <c r="H12" s="34" t="s">
        <v>41</v>
      </c>
      <c r="I12" s="34" t="s">
        <v>42</v>
      </c>
      <c r="J12" s="34" t="s">
        <v>43</v>
      </c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>
      <c r="A13" s="32"/>
      <c r="B13" s="34" t="s">
        <v>44</v>
      </c>
      <c r="C13" s="34">
        <v>2.0</v>
      </c>
      <c r="D13" s="46">
        <v>1000.0</v>
      </c>
      <c r="E13" s="40">
        <f t="shared" si="3"/>
        <v>2000</v>
      </c>
      <c r="F13" s="34"/>
      <c r="G13" s="34"/>
      <c r="H13" s="34">
        <v>3.0</v>
      </c>
      <c r="I13" s="34" t="s">
        <v>32</v>
      </c>
      <c r="J13" s="34" t="s">
        <v>35</v>
      </c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>
      <c r="A14" s="32"/>
      <c r="B14" s="34" t="s">
        <v>45</v>
      </c>
      <c r="C14" s="34">
        <v>2.0</v>
      </c>
      <c r="D14" s="46">
        <v>750.0</v>
      </c>
      <c r="E14" s="40">
        <f t="shared" si="3"/>
        <v>1500</v>
      </c>
      <c r="F14" s="34"/>
      <c r="G14" s="34"/>
      <c r="H14" s="34">
        <v>3.0</v>
      </c>
      <c r="I14" s="34" t="s">
        <v>33</v>
      </c>
      <c r="J14" s="34" t="s">
        <v>36</v>
      </c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>
      <c r="A15" s="32"/>
      <c r="B15" s="34" t="s">
        <v>46</v>
      </c>
      <c r="C15" s="34">
        <v>20.0</v>
      </c>
      <c r="D15" s="46">
        <v>15.0</v>
      </c>
      <c r="E15" s="40">
        <f t="shared" si="3"/>
        <v>300</v>
      </c>
      <c r="F15" s="34"/>
      <c r="G15" s="34"/>
      <c r="H15" s="34">
        <v>4.0</v>
      </c>
      <c r="I15" s="34" t="s">
        <v>38</v>
      </c>
      <c r="J15" s="34" t="s">
        <v>42</v>
      </c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>
      <c r="A16" s="32"/>
      <c r="B16" s="34"/>
      <c r="C16" s="39"/>
      <c r="D16" s="34"/>
      <c r="E16" s="44">
        <f>SUM(E11:E15)</f>
        <v>6800</v>
      </c>
      <c r="F16" s="34"/>
      <c r="G16" s="34"/>
      <c r="H16" s="34">
        <v>4.0</v>
      </c>
      <c r="I16" s="34" t="s">
        <v>39</v>
      </c>
      <c r="J16" s="34" t="s">
        <v>43</v>
      </c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>
      <c r="A17" s="32"/>
      <c r="B17" s="39" t="s">
        <v>47</v>
      </c>
      <c r="C17" s="34"/>
      <c r="E17" s="44">
        <f>E16+E9</f>
        <v>11300</v>
      </c>
      <c r="F17" s="34"/>
      <c r="G17" s="34"/>
      <c r="H17" s="34">
        <v>5.0</v>
      </c>
      <c r="I17" s="34" t="s">
        <v>32</v>
      </c>
      <c r="J17" s="34" t="s">
        <v>38</v>
      </c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>
      <c r="A18" s="32"/>
      <c r="B18" s="34" t="s">
        <v>48</v>
      </c>
      <c r="C18" s="32"/>
      <c r="D18" s="32"/>
      <c r="E18" s="33"/>
      <c r="F18" s="34"/>
      <c r="G18" s="34"/>
      <c r="H18" s="34">
        <v>5.0</v>
      </c>
      <c r="I18" s="34" t="s">
        <v>33</v>
      </c>
      <c r="J18" s="34" t="s">
        <v>39</v>
      </c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>
      <c r="A19" s="32"/>
      <c r="B19" s="32"/>
      <c r="C19" s="32"/>
      <c r="D19" s="32"/>
      <c r="E19" s="33"/>
      <c r="F19" s="34"/>
      <c r="G19" s="34"/>
      <c r="H19" s="34">
        <v>6.0</v>
      </c>
      <c r="I19" s="34" t="s">
        <v>35</v>
      </c>
      <c r="J19" s="34" t="s">
        <v>42</v>
      </c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>
      <c r="A20" s="35" t="str">
        <f t="shared" ref="A20:B20" si="4">#REF!</f>
        <v>#REF!</v>
      </c>
      <c r="B20" s="35" t="str">
        <f t="shared" si="4"/>
        <v>#REF!</v>
      </c>
      <c r="F20" s="34"/>
      <c r="G20" s="34"/>
      <c r="H20" s="34">
        <v>6.0</v>
      </c>
      <c r="I20" s="34" t="s">
        <v>36</v>
      </c>
      <c r="J20" s="34" t="s">
        <v>43</v>
      </c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ht="15.75" customHeight="1">
      <c r="A21" s="34"/>
      <c r="B21" s="36" t="s">
        <v>19</v>
      </c>
      <c r="C21" s="35" t="s">
        <v>20</v>
      </c>
      <c r="D21" s="37" t="s">
        <v>21</v>
      </c>
      <c r="E21" s="38" t="s">
        <v>22</v>
      </c>
      <c r="F21" s="34"/>
      <c r="G21" s="34"/>
      <c r="H21" s="34">
        <v>7.0</v>
      </c>
      <c r="I21" s="34" t="s">
        <v>32</v>
      </c>
      <c r="J21" s="34" t="s">
        <v>42</v>
      </c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ht="15.75" customHeight="1">
      <c r="A22" s="32"/>
      <c r="B22" s="39" t="s">
        <v>24</v>
      </c>
      <c r="C22" s="34"/>
      <c r="D22" s="34"/>
      <c r="E22" s="40"/>
      <c r="F22" s="34"/>
      <c r="G22" s="34"/>
      <c r="H22" s="34">
        <v>7.0</v>
      </c>
      <c r="I22" s="34" t="s">
        <v>33</v>
      </c>
      <c r="J22" s="34" t="s">
        <v>43</v>
      </c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ht="15.75" customHeight="1">
      <c r="A23" s="32"/>
      <c r="B23" s="34" t="s">
        <v>25</v>
      </c>
      <c r="C23" s="42">
        <v>20.0</v>
      </c>
      <c r="D23" s="34">
        <v>100.0</v>
      </c>
      <c r="E23" s="40">
        <f t="shared" ref="E23:E24" si="5">C23*D23</f>
        <v>2000</v>
      </c>
      <c r="F23" s="34"/>
      <c r="G23" s="34"/>
      <c r="H23" s="34">
        <v>8.0</v>
      </c>
      <c r="I23" s="34" t="s">
        <v>35</v>
      </c>
      <c r="J23" s="34" t="s">
        <v>38</v>
      </c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ht="15.75" customHeight="1">
      <c r="A24" s="32"/>
      <c r="B24" s="34" t="s">
        <v>27</v>
      </c>
      <c r="C24" s="42">
        <v>10.0</v>
      </c>
      <c r="D24" s="43">
        <v>100.0</v>
      </c>
      <c r="E24" s="40">
        <f t="shared" si="5"/>
        <v>1000</v>
      </c>
      <c r="F24" s="34"/>
      <c r="G24" s="34"/>
      <c r="H24" s="34">
        <v>8.0</v>
      </c>
      <c r="I24" s="34" t="s">
        <v>36</v>
      </c>
      <c r="J24" s="34" t="s">
        <v>39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ht="15.75" customHeight="1">
      <c r="A25" s="32"/>
      <c r="B25" s="34" t="s">
        <v>29</v>
      </c>
      <c r="C25" s="42">
        <v>10.0</v>
      </c>
      <c r="D25" s="43">
        <v>100.0</v>
      </c>
      <c r="E25" s="40">
        <f>+D25*C25</f>
        <v>1000</v>
      </c>
      <c r="F25" s="34"/>
      <c r="G25" s="34"/>
      <c r="H25" s="34">
        <v>9.0</v>
      </c>
      <c r="I25" s="34" t="s">
        <v>49</v>
      </c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ht="15.75" customHeight="1">
      <c r="A26" s="32"/>
      <c r="B26" s="34" t="s">
        <v>31</v>
      </c>
      <c r="C26" s="42">
        <v>10.0</v>
      </c>
      <c r="D26" s="43">
        <v>50.0</v>
      </c>
      <c r="E26" s="40">
        <f>C26*D26</f>
        <v>500</v>
      </c>
      <c r="F26" s="34"/>
      <c r="G26" s="34"/>
      <c r="H26" s="34">
        <v>9.0</v>
      </c>
      <c r="I26" s="34" t="s">
        <v>50</v>
      </c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ht="15.75" customHeight="1">
      <c r="A27" s="32"/>
      <c r="B27" s="34"/>
      <c r="C27" s="35"/>
      <c r="D27" s="34"/>
      <c r="E27" s="44">
        <f>SUM(E23:E26)</f>
        <v>4500</v>
      </c>
      <c r="F27" s="34"/>
      <c r="G27" s="34"/>
      <c r="H27" s="34">
        <v>10.0</v>
      </c>
      <c r="I27" s="34" t="s">
        <v>51</v>
      </c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ht="15.75" customHeight="1">
      <c r="A28" s="32"/>
      <c r="B28" s="39" t="s">
        <v>34</v>
      </c>
      <c r="C28" s="34"/>
      <c r="D28" s="34"/>
      <c r="E28" s="40"/>
      <c r="F28" s="34"/>
      <c r="G28" s="34"/>
      <c r="H28" s="34">
        <v>10.0</v>
      </c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ht="15.75" customHeight="1">
      <c r="A29" s="32"/>
      <c r="B29" s="34" t="s">
        <v>37</v>
      </c>
      <c r="C29" s="34">
        <v>1.0</v>
      </c>
      <c r="D29" s="45">
        <v>1000.0</v>
      </c>
      <c r="E29" s="40">
        <f t="shared" ref="E29:E33" si="6">D29*C29</f>
        <v>1000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ht="15.75" customHeight="1">
      <c r="A30" s="32"/>
      <c r="B30" s="34" t="s">
        <v>40</v>
      </c>
      <c r="C30" s="42">
        <v>1.0</v>
      </c>
      <c r="D30" s="45">
        <v>500.0</v>
      </c>
      <c r="E30" s="40">
        <f t="shared" si="6"/>
        <v>500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ht="15.75" customHeight="1">
      <c r="A31" s="32"/>
      <c r="B31" s="34" t="s">
        <v>44</v>
      </c>
      <c r="C31" s="34">
        <v>1.0</v>
      </c>
      <c r="D31" s="46">
        <v>1000.0</v>
      </c>
      <c r="E31" s="40">
        <f t="shared" si="6"/>
        <v>1000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ht="15.75" customHeight="1">
      <c r="A32" s="32"/>
      <c r="B32" s="34" t="s">
        <v>45</v>
      </c>
      <c r="C32" s="34">
        <v>1.0</v>
      </c>
      <c r="D32" s="46">
        <v>750.0</v>
      </c>
      <c r="E32" s="40">
        <f t="shared" si="6"/>
        <v>750</v>
      </c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ht="15.75" customHeight="1">
      <c r="A33" s="32"/>
      <c r="B33" s="34" t="s">
        <v>46</v>
      </c>
      <c r="C33" s="34">
        <v>20.0</v>
      </c>
      <c r="D33" s="46">
        <v>15.0</v>
      </c>
      <c r="E33" s="40">
        <f t="shared" si="6"/>
        <v>300</v>
      </c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ht="15.75" customHeight="1">
      <c r="A34" s="32"/>
      <c r="B34" s="34"/>
      <c r="C34" s="39"/>
      <c r="D34" s="34"/>
      <c r="E34" s="44">
        <f>SUM(E29:E33)</f>
        <v>3550</v>
      </c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ht="15.75" customHeight="1">
      <c r="A35" s="32"/>
      <c r="B35" s="39" t="s">
        <v>47</v>
      </c>
      <c r="C35" s="34"/>
      <c r="E35" s="44">
        <f>E34+E27</f>
        <v>8050</v>
      </c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ht="15.75" customHeight="1">
      <c r="A36" s="32"/>
      <c r="B36" s="34" t="s">
        <v>48</v>
      </c>
      <c r="C36" s="32"/>
      <c r="D36" s="32"/>
      <c r="E36" s="33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ht="15.75" customHeight="1">
      <c r="A37" s="34"/>
      <c r="B37" s="34"/>
      <c r="C37" s="34"/>
      <c r="D37" s="34"/>
      <c r="E37" s="40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ht="15.7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ht="15.7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ht="15.7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ht="15.75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ht="15.7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ht="15.75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ht="15.7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ht="15.75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ht="15.75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ht="15.75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ht="15.75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ht="15.75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ht="15.75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ht="15.75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ht="15.75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ht="15.75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ht="15.75" customHeigh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ht="15.7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ht="15.7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ht="15.75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ht="15.75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ht="15.75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ht="15.75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ht="15.7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ht="15.75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ht="15.75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ht="15.75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ht="15.75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ht="15.75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ht="15.75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ht="15.75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ht="15.75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ht="15.7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ht="15.7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ht="15.75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ht="15.75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ht="15.75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ht="15.75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ht="15.75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ht="15.7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ht="15.7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ht="15.7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ht="15.7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ht="15.75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ht="15.75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ht="15.75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ht="15.7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ht="15.7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ht="15.7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ht="15.75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ht="15.75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ht="15.75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ht="15.7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ht="15.7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ht="15.75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ht="15.7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ht="15.7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ht="15.7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ht="15.7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ht="15.7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ht="15.7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ht="15.7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ht="15.7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ht="15.75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ht="15.75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ht="15.75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ht="15.75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ht="15.75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ht="15.75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ht="15.75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ht="15.7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ht="15.75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ht="15.7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ht="15.75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ht="15.75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ht="15.75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ht="15.75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ht="15.75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ht="15.7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ht="15.7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ht="15.75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ht="15.75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ht="15.75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ht="15.75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ht="15.75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ht="15.75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ht="15.75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ht="15.75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ht="15.75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ht="15.75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ht="15.75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ht="15.75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ht="15.75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ht="15.7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ht="15.75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ht="15.75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ht="15.75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ht="15.75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ht="15.75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ht="15.7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ht="15.75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ht="15.7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ht="15.75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ht="15.75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ht="15.75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ht="15.75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ht="15.75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ht="15.75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ht="15.75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ht="15.75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ht="15.75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ht="15.7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ht="15.7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ht="15.7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ht="15.7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ht="15.7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ht="15.7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ht="15.7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ht="15.7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ht="15.7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ht="15.7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ht="15.7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ht="15.7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ht="15.7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ht="15.7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ht="15.7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ht="15.7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ht="15.7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ht="15.7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ht="15.7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ht="15.7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ht="15.7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ht="15.7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ht="15.7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ht="15.7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ht="15.7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ht="15.7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ht="15.7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ht="15.7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ht="15.7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ht="15.7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ht="15.7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ht="15.7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ht="15.7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ht="15.7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ht="15.7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ht="15.7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ht="15.7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ht="15.7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ht="15.7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ht="15.7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ht="15.7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ht="15.7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ht="15.7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ht="15.7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ht="15.7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ht="15.7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ht="15.7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ht="15.7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ht="15.7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ht="15.7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ht="15.7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ht="15.7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ht="15.7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ht="15.7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ht="15.7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ht="15.7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ht="15.7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ht="15.7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ht="15.7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ht="15.7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ht="15.7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ht="15.7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ht="15.7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ht="15.7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ht="15.7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ht="15.7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ht="15.7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ht="15.7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ht="15.7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ht="15.7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ht="15.7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ht="15.7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ht="15.75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ht="15.75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ht="15.75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ht="15.75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ht="15.75" customHeight="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ht="15.75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ht="15.75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ht="15.75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ht="15.75" customHeight="1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ht="15.75" customHeight="1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ht="15.75" customHeight="1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ht="15.75" customHeight="1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ht="15.75" customHeight="1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ht="15.75" customHeight="1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ht="15.75" customHeight="1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ht="15.75" customHeight="1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2:E2"/>
    <mergeCell ref="C17:D17"/>
    <mergeCell ref="B20:E20"/>
    <mergeCell ref="C35:D35"/>
  </mergeCells>
  <drawing r:id="rId1"/>
</worksheet>
</file>